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70" yWindow="195" windowWidth="20565" windowHeight="1278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Data!$B$16</definedName>
    <definedName name="_ftnref2" localSheetId="0">Data!#REF!</definedName>
    <definedName name="_xlnm.Print_Area" localSheetId="0">Data!$B$3:$P$42</definedName>
    <definedName name="_xlnm.Print_Area" localSheetId="1">'FIELD DEFINITIONS'!$C$3:$D$18</definedName>
    <definedName name="_xlnm.Print_Titles" localSheetId="0">Data!$B:$B,Data!$4:$5</definedName>
  </definedNames>
  <calcPr calcId="145621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<sst xmlns="http://schemas.openxmlformats.org/spreadsheetml/2006/main" count="199" uniqueCount="104">
  <si>
    <t>No</t>
  </si>
  <si>
    <t>Isolated Systems</t>
  </si>
  <si>
    <t xml:space="preserve">Legislative/Incorporated Communities and other service areas </t>
  </si>
  <si>
    <t>Francois</t>
  </si>
  <si>
    <t>Grey River</t>
  </si>
  <si>
    <t>Little Bay Islands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</si>
  <si>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</si>
  <si>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</si>
  <si>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</si>
  <si>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</si>
  <si>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</si>
  <si>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</si>
  <si>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</si>
  <si>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</si>
  <si>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3.</t>
    </r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LITTLE BAY ISLANDS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</si>
  <si>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</si>
  <si>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</si>
  <si>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</si>
  <si>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</si>
  <si>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</si>
  <si>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</si>
  <si>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</si>
  <si>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</si>
  <si>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</si>
  <si>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</si>
  <si>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</si>
  <si>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</si>
  <si>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</si>
  <si>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</si>
  <si>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</si>
  <si>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</si>
  <si>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</si>
  <si>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</si>
  <si>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</si>
  <si>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</si>
  <si>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</si>
  <si>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</si>
  <si>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</si>
  <si>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</si>
  <si>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</si>
  <si>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</si>
  <si>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</si>
  <si>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</si>
  <si>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</si>
  <si>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</si>
  <si>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</si>
  <si>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</si>
  <si>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</si>
  <si>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</si>
  <si>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</si>
  <si>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</si>
  <si>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</si>
  <si>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</si>
  <si>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</si>
  <si>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</si>
  <si>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</si>
  <si>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</si>
  <si>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</si>
  <si>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</si>
  <si>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</si>
  <si>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</si>
  <si>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</si>
  <si>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</si>
  <si>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</si>
  <si>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</si>
  <si>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</si>
  <si>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</si>
  <si>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</si>
  <si>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</si>
  <si>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</si>
  <si>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</si>
  <si>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</si>
  <si>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</si>
  <si>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</si>
  <si>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</si>
  <si>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</si>
  <si>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</si>
  <si>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</si>
  <si>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</si>
  <si>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</si>
  <si>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</si>
  <si>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</si>
  <si>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</si>
  <si>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</si>
  <si>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</si>
  <si>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</si>
  <si>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Newfoundland &amp; Labrador Hydro</t>
  </si>
  <si>
    <t>Net Peak (kW)</t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</si>
  <si>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</si>
  <si>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</si>
  <si>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</si>
  <si>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</si>
  <si>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</si>
  <si>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</si>
  <si>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</si>
  <si>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</si>
  <si>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</si>
  <si>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t>Annual Supplied Gross Generation (kWh/yr)</t>
  </si>
  <si>
    <t>NA</t>
  </si>
  <si>
    <t>2019 Generation &amp; Consumption Data for Newfoundland and Labrador Isolated Electricity Systems</t>
  </si>
  <si>
    <t>Market Analysis Section, Resource and Transmission Planning Department</t>
  </si>
  <si>
    <t>St. Mary's River Energy Limited Partnership</t>
  </si>
  <si>
    <r>
      <t xml:space="preserve">Hydro </t>
    </r>
    <r>
      <rPr>
        <vertAlign val="superscript"/>
        <sz val="12"/>
        <color theme="1"/>
        <rFont val="Calibri"/>
        <family val="2"/>
        <scheme val="minor"/>
      </rPr>
      <t>5</t>
    </r>
  </si>
  <si>
    <t>*Revised for Annual Supplied Gross Generation and Annual Fuel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</si>
</sst>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"/>
    <numFmt numFmtId="165" formatCode="_-* #,##0.00_-;\-* #,##0.00_-;_-* &quot;-&quot;??_-;_-@_-"/>
    <numFmt numFmtId="166" formatCode="mm/dd/yy_)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  <font>
      <sz val="10"/>
      <name val="SWISS"/>
    </font>
    <font>
      <sz val="10"/>
      <color theme="1"/>
      <name val="Calibri"/>
      <family val="2"/>
    </font>
    <font>
      <sz val="12"/>
      <color theme="0"/>
      <name val="Calibri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  <font>
      <sz val="8"/>
      <name val="Arial"/>
      <family val="2"/>
    </font>
    <font>
      <vertAlign val="superscript"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7">
    <xf numFmtId="0" fontId="0" fillId="0" borderId="0"/>
    <xf numFmtId="0" fontId="5" fillId="0" borderId="0"/>
    <xf numFmtId="164" fontId="15" fillId="0" borderId="0"/>
    <xf numFmtId="9" fontId="5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7" fillId="4" borderId="0" applyNumberFormat="0" applyBorder="0" applyAlignment="0" applyProtection="0"/>
    <xf numFmtId="166" fontId="18" fillId="0" borderId="0"/>
    <xf numFmtId="0" fontId="5" fillId="0" borderId="0"/>
    <xf numFmtId="0" fontId="20" fillId="0" borderId="0"/>
    <xf numFmtId="0" fontId="21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15" fillId="0" borderId="0"/>
    <xf numFmtId="9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22" fillId="0" borderId="0"/>
    <xf numFmtId="0" fontId="10" fillId="0" borderId="0"/>
  </cellStyleXfs>
  <cellXfs count="81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9" fillId="0" borderId="8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right" vertical="center"/>
    </xf>
    <xf numFmtId="1" fontId="11" fillId="0" borderId="0" xfId="2" applyNumberFormat="1" applyFont="1" applyFill="1" applyAlignment="1"/>
    <xf numFmtId="3" fontId="9" fillId="2" borderId="12" xfId="0" applyNumberFormat="1" applyFont="1" applyFill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0" xfId="0" applyFont="1"/>
    <xf numFmtId="0" fontId="21" fillId="0" borderId="0" xfId="16"/>
    <xf numFmtId="0" fontId="18" fillId="0" borderId="0" xfId="16" applyFont="1"/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12" xfId="0" applyFill="1" applyBorder="1"/>
    <xf numFmtId="0" fontId="9" fillId="0" borderId="12" xfId="0" applyFont="1" applyBorder="1" applyAlignment="1">
      <alignment horizontal="right"/>
    </xf>
    <xf numFmtId="3" fontId="9" fillId="0" borderId="12" xfId="0" applyNumberFormat="1" applyFont="1" applyBorder="1" applyAlignment="1">
      <alignment horizontal="right"/>
    </xf>
    <xf numFmtId="0" fontId="9" fillId="0" borderId="12" xfId="0" quotePrefix="1" applyFont="1" applyBorder="1" applyAlignment="1">
      <alignment horizontal="right"/>
    </xf>
    <xf numFmtId="3" fontId="9" fillId="0" borderId="12" xfId="0" quotePrefix="1" applyNumberFormat="1" applyFont="1" applyBorder="1" applyAlignment="1">
      <alignment horizontal="right"/>
    </xf>
    <xf numFmtId="0" fontId="0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</cellXfs>
  <cellStyles count="27">
    <cellStyle name="Accent1 2" xfId="12"/>
    <cellStyle name="Comma 2" xfId="11"/>
    <cellStyle name="Comma 3" xfId="10"/>
    <cellStyle name="Comma 3 2" xfId="23"/>
    <cellStyle name="Comma 4" xfId="17"/>
    <cellStyle name="Currency 2" xfId="21"/>
    <cellStyle name="Normal" xfId="0" builtinId="0"/>
    <cellStyle name="Normal 12 2" xfId="1"/>
    <cellStyle name="Normal 2" xfId="4"/>
    <cellStyle name="Normal 2 2" xfId="13"/>
    <cellStyle name="Normal 3" xfId="6"/>
    <cellStyle name="Normal 3 2" xfId="14"/>
    <cellStyle name="Normal 4" xfId="8"/>
    <cellStyle name="Normal 4 2" xfId="15"/>
    <cellStyle name="Normal 4 3" xfId="19"/>
    <cellStyle name="Normal 5" xfId="2"/>
    <cellStyle name="Normal 5 2" xfId="22"/>
    <cellStyle name="Normal 6" xfId="24"/>
    <cellStyle name="Normal 7" xfId="25"/>
    <cellStyle name="Normal 8" xfId="26"/>
    <cellStyle name="Normal 9" xfId="16"/>
    <cellStyle name="Percent 2" xfId="5"/>
    <cellStyle name="Percent 2 2" xfId="20"/>
    <cellStyle name="Percent 3" xfId="7"/>
    <cellStyle name="Percent 4" xfId="9"/>
    <cellStyle name="Percent 5" xfId="3"/>
    <cellStyle name="Percent 6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32</xdr:row>
      <xdr:rowOff>22411</xdr:rowOff>
    </xdr:from>
    <xdr:to>
      <xdr:col>15</xdr:col>
      <xdr:colOff>649942</xdr:colOff>
      <xdr:row>43</xdr:row>
      <xdr:rowOff>23812</xdr:rowOff>
    </xdr:to>
    <xdr:sp macro="" textlink="">
      <xdr:nvSpPr>
        <xdr:cNvPr id="2" name="TextBox 1"/>
        <xdr:cNvSpPr txBox="1"/>
      </xdr:nvSpPr>
      <xdr:spPr>
        <a:xfrm>
          <a:off x="640836" y="7559067"/>
          <a:ext cx="19452012" cy="2096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(5) St. Mary's</a:t>
          </a:r>
          <a:r>
            <a:rPr lang="en-CA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River Energy Limited Partnership  refurbished the decommissioned  hydro plant, with  geneartion starting in September 2019. </a:t>
          </a:r>
          <a:endParaRPr lang="en-CA" sz="1100" u="non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(6) There</a:t>
          </a:r>
          <a:r>
            <a:rPr lang="en-CA" sz="11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was a fire in October 2019, at the Charlottetown diesel  platnt.; mobile and backuup generators were connected to serve the  load.   Due  to the fire,  generation and fuel estiamates were used for  October.</a:t>
          </a:r>
        </a:p>
        <a:p>
          <a:r>
            <a:rPr lang="en-CA" sz="1100">
              <a:solidFill>
                <a:sysClr val="windowText" lastClr="000000"/>
              </a:solidFill>
            </a:rPr>
            <a:t>*Purchase Year</a:t>
          </a:r>
          <a:r>
            <a:rPr lang="en-CA" sz="1100" baseline="0">
              <a:solidFill>
                <a:sysClr val="windowText" lastClr="000000"/>
              </a:solidFill>
            </a:rPr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2019. Information 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zoomScale="80" zoomScaleNormal="80" workbookViewId="0">
      <selection activeCell="B2" sqref="B2"/>
    </sheetView>
  </sheetViews>
  <sheetFormatPr defaultRowHeight="15"/>
  <cols>
    <col min="2" max="2" width="30.42578125" bestFit="1" customWidth="1"/>
    <col min="3" max="3" width="45.42578125" style="2" customWidth="1"/>
    <col min="4" max="4" width="27.42578125" customWidth="1"/>
    <col min="5" max="5" width="45" customWidth="1"/>
    <col min="6" max="6" width="16.28515625" customWidth="1"/>
    <col min="7" max="7" width="8.42578125" customWidth="1"/>
    <col min="8" max="8" width="11.85546875" customWidth="1"/>
    <col min="9" max="9" width="14.42578125" customWidth="1"/>
    <col min="10" max="10" width="12.5703125" customWidth="1"/>
    <col min="11" max="11" width="18" customWidth="1"/>
    <col min="12" max="12" width="12.5703125" customWidth="1"/>
    <col min="13" max="13" width="12.42578125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2:19">
      <c r="B1" t="s">
        <v>103</v>
      </c>
    </row>
    <row r="2" spans="2:19">
      <c r="C2"/>
    </row>
    <row r="4" spans="2:19" ht="15" customHeight="1">
      <c r="B4" s="69" t="s">
        <v>99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1"/>
    </row>
    <row r="5" spans="2:19" ht="15" customHeight="1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4"/>
    </row>
    <row r="6" spans="2:19" s="3" customFormat="1" ht="60" customHeight="1">
      <c r="B6" s="18" t="s">
        <v>1</v>
      </c>
      <c r="C6" s="5" t="s">
        <v>2</v>
      </c>
      <c r="D6" s="24" t="s">
        <v>46</v>
      </c>
      <c r="E6" s="5" t="s">
        <v>35</v>
      </c>
      <c r="F6" s="36" t="s">
        <v>56</v>
      </c>
      <c r="G6" s="51" t="s">
        <v>51</v>
      </c>
      <c r="H6" s="51" t="s">
        <v>69</v>
      </c>
      <c r="I6" s="51" t="s">
        <v>97</v>
      </c>
      <c r="J6" s="51" t="s">
        <v>34</v>
      </c>
      <c r="K6" s="51" t="s">
        <v>74</v>
      </c>
      <c r="L6" s="36" t="s">
        <v>43</v>
      </c>
      <c r="M6" s="51" t="s">
        <v>67</v>
      </c>
      <c r="N6" s="36" t="s">
        <v>73</v>
      </c>
      <c r="O6" s="36" t="s">
        <v>76</v>
      </c>
      <c r="P6" s="36" t="s">
        <v>87</v>
      </c>
    </row>
    <row r="7" spans="2:19">
      <c r="B7" s="6" t="s">
        <v>12</v>
      </c>
      <c r="C7" s="16" t="s">
        <v>3</v>
      </c>
      <c r="D7" s="7" t="s">
        <v>47</v>
      </c>
      <c r="E7" s="17" t="s">
        <v>36</v>
      </c>
      <c r="F7" s="43" t="s">
        <v>0</v>
      </c>
      <c r="G7" s="42">
        <v>635</v>
      </c>
      <c r="H7" s="43">
        <v>3</v>
      </c>
      <c r="I7" s="42">
        <v>650016</v>
      </c>
      <c r="J7" s="42">
        <v>191445</v>
      </c>
      <c r="K7" s="43" t="s">
        <v>71</v>
      </c>
      <c r="L7" s="42">
        <v>10000</v>
      </c>
      <c r="M7" s="43">
        <v>2000</v>
      </c>
      <c r="N7" s="42">
        <v>616</v>
      </c>
      <c r="O7" s="42">
        <v>75</v>
      </c>
      <c r="P7" s="42">
        <v>215</v>
      </c>
      <c r="R7" s="58"/>
    </row>
    <row r="8" spans="2:19">
      <c r="B8" s="4" t="s">
        <v>13</v>
      </c>
      <c r="C8" s="12" t="s">
        <v>4</v>
      </c>
      <c r="D8" s="25" t="s">
        <v>47</v>
      </c>
      <c r="E8" s="14" t="s">
        <v>36</v>
      </c>
      <c r="F8" s="44" t="s">
        <v>0</v>
      </c>
      <c r="G8" s="41">
        <v>522</v>
      </c>
      <c r="H8" s="44">
        <v>3</v>
      </c>
      <c r="I8" s="41">
        <v>480721</v>
      </c>
      <c r="J8" s="41">
        <v>159963</v>
      </c>
      <c r="K8" s="44" t="s">
        <v>71</v>
      </c>
      <c r="L8" s="41">
        <v>32000</v>
      </c>
      <c r="M8" s="44">
        <v>1989</v>
      </c>
      <c r="N8" s="41">
        <v>443</v>
      </c>
      <c r="O8" s="41">
        <v>66</v>
      </c>
      <c r="P8" s="41">
        <v>171</v>
      </c>
      <c r="R8" s="58"/>
    </row>
    <row r="9" spans="2:19">
      <c r="B9" s="8" t="s">
        <v>14</v>
      </c>
      <c r="C9" s="13" t="s">
        <v>5</v>
      </c>
      <c r="D9" s="9" t="s">
        <v>47</v>
      </c>
      <c r="E9" s="15" t="s">
        <v>36</v>
      </c>
      <c r="F9" s="45" t="s">
        <v>0</v>
      </c>
      <c r="G9" s="40">
        <v>930</v>
      </c>
      <c r="H9" s="45" t="s">
        <v>98</v>
      </c>
      <c r="I9" s="40">
        <v>494684</v>
      </c>
      <c r="J9" s="40">
        <v>182096</v>
      </c>
      <c r="K9" s="45" t="s">
        <v>71</v>
      </c>
      <c r="L9" s="40">
        <v>22730</v>
      </c>
      <c r="M9" s="45">
        <v>1987</v>
      </c>
      <c r="N9" s="40">
        <v>459</v>
      </c>
      <c r="O9" s="40">
        <v>0</v>
      </c>
      <c r="P9" s="40">
        <v>132</v>
      </c>
      <c r="R9" s="58"/>
    </row>
    <row r="10" spans="2:19">
      <c r="B10" s="4" t="s">
        <v>15</v>
      </c>
      <c r="C10" s="12" t="s">
        <v>6</v>
      </c>
      <c r="D10" s="25" t="s">
        <v>47</v>
      </c>
      <c r="E10" s="14" t="s">
        <v>36</v>
      </c>
      <c r="F10" s="44" t="s">
        <v>0</v>
      </c>
      <c r="G10" s="41">
        <v>446</v>
      </c>
      <c r="H10" s="44">
        <v>3</v>
      </c>
      <c r="I10" s="41">
        <v>417628</v>
      </c>
      <c r="J10" s="53">
        <v>134681</v>
      </c>
      <c r="K10" s="44" t="s">
        <v>71</v>
      </c>
      <c r="L10" s="41">
        <v>90800</v>
      </c>
      <c r="M10" s="44">
        <v>2001</v>
      </c>
      <c r="N10" s="41">
        <v>345</v>
      </c>
      <c r="O10" s="41">
        <v>50</v>
      </c>
      <c r="P10" s="41">
        <v>138</v>
      </c>
      <c r="R10" s="58"/>
    </row>
    <row r="11" spans="2:19">
      <c r="B11" s="77" t="s">
        <v>16</v>
      </c>
      <c r="C11" s="78" t="s">
        <v>8</v>
      </c>
      <c r="D11" s="9" t="s">
        <v>49</v>
      </c>
      <c r="E11" s="15" t="s">
        <v>36</v>
      </c>
      <c r="F11" s="45" t="s">
        <v>0</v>
      </c>
      <c r="G11" s="40">
        <v>2775</v>
      </c>
      <c r="H11" s="45">
        <v>3</v>
      </c>
      <c r="I11" s="40">
        <v>3790572</v>
      </c>
      <c r="J11" s="40">
        <v>1049415</v>
      </c>
      <c r="K11" s="45" t="s">
        <v>71</v>
      </c>
      <c r="L11" s="54">
        <v>60000</v>
      </c>
      <c r="M11" s="45">
        <v>1997</v>
      </c>
      <c r="N11" s="54">
        <v>3635</v>
      </c>
      <c r="O11" s="79">
        <v>319</v>
      </c>
      <c r="P11" s="60">
        <v>1161</v>
      </c>
      <c r="R11" s="58"/>
    </row>
    <row r="12" spans="2:19" ht="18">
      <c r="B12" s="77"/>
      <c r="C12" s="78"/>
      <c r="D12" s="9" t="s">
        <v>63</v>
      </c>
      <c r="E12" s="15" t="s">
        <v>37</v>
      </c>
      <c r="F12" s="45" t="s">
        <v>0</v>
      </c>
      <c r="G12" s="40">
        <f>H12*65</f>
        <v>390</v>
      </c>
      <c r="H12" s="45">
        <v>6</v>
      </c>
      <c r="I12" s="40">
        <v>370200</v>
      </c>
      <c r="J12" s="40"/>
      <c r="K12" s="45" t="s">
        <v>40</v>
      </c>
      <c r="L12" s="54" t="s">
        <v>40</v>
      </c>
      <c r="M12" s="45">
        <v>2004</v>
      </c>
      <c r="N12" s="54">
        <v>376</v>
      </c>
      <c r="O12" s="79"/>
      <c r="P12" s="52"/>
      <c r="R12" s="59"/>
      <c r="S12" s="59"/>
    </row>
    <row r="13" spans="2:19" ht="18">
      <c r="B13" s="77"/>
      <c r="C13" s="78"/>
      <c r="D13" s="9" t="s">
        <v>64</v>
      </c>
      <c r="E13" s="15" t="s">
        <v>38</v>
      </c>
      <c r="F13" s="45" t="s">
        <v>0</v>
      </c>
      <c r="G13" s="40">
        <v>300</v>
      </c>
      <c r="H13" s="45">
        <v>3</v>
      </c>
      <c r="I13" s="40">
        <v>98377</v>
      </c>
      <c r="J13" s="40">
        <v>0</v>
      </c>
      <c r="K13" s="45" t="s">
        <v>40</v>
      </c>
      <c r="L13" s="54" t="s">
        <v>40</v>
      </c>
      <c r="M13" s="45">
        <v>2011</v>
      </c>
      <c r="N13" s="54">
        <v>121</v>
      </c>
      <c r="O13" s="79"/>
      <c r="P13" s="52"/>
      <c r="R13" s="59"/>
      <c r="S13" s="59"/>
    </row>
    <row r="14" spans="2:19" ht="31.5" customHeight="1">
      <c r="B14" s="4" t="s">
        <v>17</v>
      </c>
      <c r="C14" s="10" t="s">
        <v>7</v>
      </c>
      <c r="D14" s="25" t="s">
        <v>47</v>
      </c>
      <c r="E14" s="14" t="s">
        <v>36</v>
      </c>
      <c r="F14" s="44" t="s">
        <v>0</v>
      </c>
      <c r="G14" s="41">
        <v>712</v>
      </c>
      <c r="H14" s="44">
        <v>3</v>
      </c>
      <c r="I14" s="41">
        <v>914090</v>
      </c>
      <c r="J14" s="41">
        <v>279105</v>
      </c>
      <c r="K14" s="44" t="s">
        <v>71</v>
      </c>
      <c r="L14" s="41">
        <v>45400</v>
      </c>
      <c r="M14" s="44">
        <v>1999</v>
      </c>
      <c r="N14" s="41">
        <v>846</v>
      </c>
      <c r="O14" s="41">
        <v>148</v>
      </c>
      <c r="P14" s="41">
        <v>280</v>
      </c>
      <c r="R14" s="59"/>
      <c r="S14" s="59"/>
    </row>
    <row r="15" spans="2:19" ht="18">
      <c r="B15" s="8" t="s">
        <v>18</v>
      </c>
      <c r="C15" s="11" t="s">
        <v>42</v>
      </c>
      <c r="D15" s="9" t="s">
        <v>47</v>
      </c>
      <c r="E15" s="15" t="s">
        <v>36</v>
      </c>
      <c r="F15" s="45" t="s">
        <v>0</v>
      </c>
      <c r="G15" s="40">
        <v>2545</v>
      </c>
      <c r="H15" s="45">
        <v>3</v>
      </c>
      <c r="I15" s="40">
        <v>5025786</v>
      </c>
      <c r="J15" s="40">
        <v>1485186</v>
      </c>
      <c r="K15" s="45"/>
      <c r="L15" s="40">
        <v>310000</v>
      </c>
      <c r="M15" s="45">
        <v>1994</v>
      </c>
      <c r="N15" s="40">
        <v>4788</v>
      </c>
      <c r="O15" s="40">
        <v>230</v>
      </c>
      <c r="P15" s="40">
        <v>1503</v>
      </c>
      <c r="R15" s="59"/>
      <c r="S15" s="59"/>
    </row>
    <row r="16" spans="2:19" ht="45" customHeight="1">
      <c r="B16" s="75" t="s">
        <v>45</v>
      </c>
      <c r="C16" s="76" t="s">
        <v>19</v>
      </c>
      <c r="D16" s="37" t="s">
        <v>84</v>
      </c>
      <c r="E16" s="38" t="s">
        <v>70</v>
      </c>
      <c r="F16" s="52" t="s">
        <v>54</v>
      </c>
      <c r="G16" s="56">
        <v>4000</v>
      </c>
      <c r="H16" s="46" t="s">
        <v>68</v>
      </c>
      <c r="I16" s="56">
        <v>24078239</v>
      </c>
      <c r="J16" s="61">
        <v>0</v>
      </c>
      <c r="K16" s="46" t="s">
        <v>40</v>
      </c>
      <c r="L16" s="55" t="s">
        <v>40</v>
      </c>
      <c r="M16" s="52">
        <v>1996</v>
      </c>
      <c r="N16" s="55">
        <v>24225</v>
      </c>
      <c r="O16" s="80">
        <v>1041</v>
      </c>
      <c r="P16" s="61">
        <v>6395</v>
      </c>
      <c r="R16" s="59"/>
      <c r="S16" s="59"/>
    </row>
    <row r="17" spans="2:19" ht="18">
      <c r="B17" s="75"/>
      <c r="C17" s="76"/>
      <c r="D17" s="22" t="s">
        <v>47</v>
      </c>
      <c r="E17" s="21" t="s">
        <v>36</v>
      </c>
      <c r="F17" s="44"/>
      <c r="G17" s="41">
        <v>8050</v>
      </c>
      <c r="H17" s="44">
        <v>6</v>
      </c>
      <c r="I17" s="41">
        <v>1945797</v>
      </c>
      <c r="J17" s="41">
        <v>577923</v>
      </c>
      <c r="K17" s="44" t="s">
        <v>72</v>
      </c>
      <c r="L17" s="55">
        <v>60000</v>
      </c>
      <c r="M17" s="44">
        <v>1984</v>
      </c>
      <c r="N17" s="55">
        <v>1505</v>
      </c>
      <c r="O17" s="80"/>
      <c r="P17" s="61">
        <v>6878</v>
      </c>
      <c r="R17" s="59"/>
      <c r="S17" s="59"/>
    </row>
    <row r="18" spans="2:19" ht="18">
      <c r="B18" s="8" t="s">
        <v>21</v>
      </c>
      <c r="C18" s="11" t="s">
        <v>20</v>
      </c>
      <c r="D18" s="9" t="s">
        <v>47</v>
      </c>
      <c r="E18" s="9" t="s">
        <v>36</v>
      </c>
      <c r="F18" s="45" t="s">
        <v>0</v>
      </c>
      <c r="G18" s="40">
        <v>160</v>
      </c>
      <c r="H18" s="45">
        <v>3</v>
      </c>
      <c r="I18" s="40">
        <v>227812</v>
      </c>
      <c r="J18" s="40">
        <v>74435</v>
      </c>
      <c r="K18" s="45" t="s">
        <v>71</v>
      </c>
      <c r="L18" s="40">
        <v>84800</v>
      </c>
      <c r="M18" s="45">
        <v>2010</v>
      </c>
      <c r="N18" s="40">
        <v>209</v>
      </c>
      <c r="O18" s="40">
        <v>16</v>
      </c>
      <c r="P18" s="40">
        <v>52</v>
      </c>
      <c r="R18" s="59"/>
      <c r="S18" s="59"/>
    </row>
    <row r="19" spans="2:19" ht="18">
      <c r="B19" s="67" t="s">
        <v>9</v>
      </c>
      <c r="C19" s="68" t="s">
        <v>22</v>
      </c>
      <c r="D19" s="26" t="s">
        <v>47</v>
      </c>
      <c r="E19" s="22" t="s">
        <v>36</v>
      </c>
      <c r="F19" s="44" t="s">
        <v>0</v>
      </c>
      <c r="G19" s="41">
        <v>2615</v>
      </c>
      <c r="H19" s="44">
        <v>4</v>
      </c>
      <c r="I19" s="41">
        <v>4375635</v>
      </c>
      <c r="J19" s="41">
        <v>1311190</v>
      </c>
      <c r="K19" s="44" t="s">
        <v>72</v>
      </c>
      <c r="L19" s="41">
        <v>628000</v>
      </c>
      <c r="M19" s="44">
        <v>1993</v>
      </c>
      <c r="N19" s="41">
        <v>4191</v>
      </c>
      <c r="O19" s="41">
        <v>269</v>
      </c>
      <c r="P19" s="41">
        <v>1071</v>
      </c>
      <c r="R19" s="59"/>
      <c r="S19" s="59"/>
    </row>
    <row r="20" spans="2:19" ht="18">
      <c r="B20" s="67"/>
      <c r="C20" s="68"/>
      <c r="D20" s="26" t="s">
        <v>102</v>
      </c>
      <c r="E20" s="62" t="s">
        <v>101</v>
      </c>
      <c r="F20" s="63" t="s">
        <v>0</v>
      </c>
      <c r="G20" s="64">
        <v>175</v>
      </c>
      <c r="H20" s="63" t="s">
        <v>68</v>
      </c>
      <c r="I20" s="64">
        <v>169200</v>
      </c>
      <c r="J20" s="64">
        <v>0</v>
      </c>
      <c r="K20" s="65" t="s">
        <v>40</v>
      </c>
      <c r="L20" s="66" t="s">
        <v>40</v>
      </c>
      <c r="M20" s="63">
        <v>1987</v>
      </c>
      <c r="N20" s="64"/>
      <c r="O20" s="64"/>
      <c r="P20" s="64"/>
      <c r="R20" s="59"/>
      <c r="S20" s="59"/>
    </row>
    <row r="21" spans="2:19" ht="18">
      <c r="B21" s="8" t="s">
        <v>10</v>
      </c>
      <c r="C21" s="11" t="s">
        <v>23</v>
      </c>
      <c r="D21" s="9" t="s">
        <v>47</v>
      </c>
      <c r="E21" s="9" t="s">
        <v>36</v>
      </c>
      <c r="F21" s="45" t="s">
        <v>0</v>
      </c>
      <c r="G21" s="40">
        <v>2325</v>
      </c>
      <c r="H21" s="45">
        <v>4</v>
      </c>
      <c r="I21" s="40">
        <v>3216581</v>
      </c>
      <c r="J21" s="40">
        <v>865620</v>
      </c>
      <c r="K21" s="45" t="s">
        <v>72</v>
      </c>
      <c r="L21" s="40">
        <v>45460</v>
      </c>
      <c r="M21" s="45">
        <v>1996</v>
      </c>
      <c r="N21" s="40">
        <v>3089</v>
      </c>
      <c r="O21" s="40">
        <v>232</v>
      </c>
      <c r="P21" s="40">
        <v>755</v>
      </c>
      <c r="R21" s="59"/>
      <c r="S21" s="59"/>
    </row>
    <row r="22" spans="2:19" ht="18">
      <c r="B22" s="4" t="s">
        <v>11</v>
      </c>
      <c r="C22" s="10" t="s">
        <v>24</v>
      </c>
      <c r="D22" s="26" t="s">
        <v>47</v>
      </c>
      <c r="E22" s="22" t="s">
        <v>36</v>
      </c>
      <c r="F22" s="44" t="s">
        <v>0</v>
      </c>
      <c r="G22" s="41">
        <v>1020</v>
      </c>
      <c r="H22" s="44">
        <v>3</v>
      </c>
      <c r="I22" s="41">
        <v>1523604</v>
      </c>
      <c r="J22" s="41">
        <v>430142</v>
      </c>
      <c r="K22" s="44" t="s">
        <v>72</v>
      </c>
      <c r="L22" s="41">
        <v>90000</v>
      </c>
      <c r="M22" s="44">
        <v>1986</v>
      </c>
      <c r="N22" s="41">
        <v>1448</v>
      </c>
      <c r="O22" s="41">
        <v>127</v>
      </c>
      <c r="P22" s="41">
        <v>376</v>
      </c>
      <c r="R22" s="59"/>
      <c r="S22" s="59"/>
    </row>
    <row r="23" spans="2:19" ht="18">
      <c r="B23" s="4" t="s">
        <v>88</v>
      </c>
      <c r="C23" s="10" t="s">
        <v>25</v>
      </c>
      <c r="D23" s="26" t="s">
        <v>47</v>
      </c>
      <c r="E23" s="22" t="s">
        <v>36</v>
      </c>
      <c r="F23" s="44" t="s">
        <v>0</v>
      </c>
      <c r="G23" s="41">
        <v>1005</v>
      </c>
      <c r="H23" s="44">
        <v>3</v>
      </c>
      <c r="I23" s="41">
        <v>1213387</v>
      </c>
      <c r="J23" s="41">
        <v>334481</v>
      </c>
      <c r="K23" s="44" t="s">
        <v>71</v>
      </c>
      <c r="L23" s="41">
        <v>504000</v>
      </c>
      <c r="M23" s="44">
        <v>2002</v>
      </c>
      <c r="N23" s="41">
        <v>1166</v>
      </c>
      <c r="O23" s="41">
        <v>95</v>
      </c>
      <c r="P23" s="41">
        <v>285</v>
      </c>
      <c r="R23" s="59"/>
      <c r="S23" s="59"/>
    </row>
    <row r="24" spans="2:19" ht="18">
      <c r="B24" s="8" t="s">
        <v>89</v>
      </c>
      <c r="C24" s="11" t="s">
        <v>26</v>
      </c>
      <c r="D24" s="9" t="s">
        <v>47</v>
      </c>
      <c r="E24" s="9" t="s">
        <v>36</v>
      </c>
      <c r="F24" s="45" t="s">
        <v>0</v>
      </c>
      <c r="G24" s="40">
        <v>2220</v>
      </c>
      <c r="H24" s="45">
        <v>4</v>
      </c>
      <c r="I24" s="40">
        <v>4576915</v>
      </c>
      <c r="J24" s="40">
        <v>1295984</v>
      </c>
      <c r="K24" s="45" t="s">
        <v>72</v>
      </c>
      <c r="L24" s="40">
        <v>46202</v>
      </c>
      <c r="M24" s="45">
        <v>1992</v>
      </c>
      <c r="N24" s="40">
        <v>4433</v>
      </c>
      <c r="O24" s="40">
        <v>328</v>
      </c>
      <c r="P24" s="40">
        <v>1152</v>
      </c>
      <c r="R24" s="59"/>
      <c r="S24" s="59"/>
    </row>
    <row r="25" spans="2:19" ht="18">
      <c r="B25" s="4" t="s">
        <v>90</v>
      </c>
      <c r="C25" s="10" t="s">
        <v>27</v>
      </c>
      <c r="D25" s="26" t="s">
        <v>47</v>
      </c>
      <c r="E25" s="22" t="s">
        <v>36</v>
      </c>
      <c r="F25" s="44" t="s">
        <v>0</v>
      </c>
      <c r="G25" s="41">
        <v>2629</v>
      </c>
      <c r="H25" s="44">
        <v>4</v>
      </c>
      <c r="I25" s="41">
        <v>5532566</v>
      </c>
      <c r="J25" s="41">
        <v>1565015</v>
      </c>
      <c r="K25" s="44" t="s">
        <v>71</v>
      </c>
      <c r="L25" s="41">
        <v>222700</v>
      </c>
      <c r="M25" s="44">
        <v>1998</v>
      </c>
      <c r="N25" s="41">
        <v>5410</v>
      </c>
      <c r="O25" s="41">
        <v>297</v>
      </c>
      <c r="P25" s="41">
        <v>1158</v>
      </c>
      <c r="R25" s="59"/>
      <c r="S25" s="59"/>
    </row>
    <row r="26" spans="2:19" ht="18">
      <c r="B26" s="8" t="s">
        <v>91</v>
      </c>
      <c r="C26" s="11" t="s">
        <v>28</v>
      </c>
      <c r="D26" s="9" t="s">
        <v>47</v>
      </c>
      <c r="E26" s="9" t="s">
        <v>36</v>
      </c>
      <c r="F26" s="45" t="s">
        <v>0</v>
      </c>
      <c r="G26" s="40">
        <v>1765</v>
      </c>
      <c r="H26" s="45">
        <v>3</v>
      </c>
      <c r="I26" s="40">
        <v>4397847</v>
      </c>
      <c r="J26" s="40">
        <v>1335745</v>
      </c>
      <c r="K26" s="45" t="s">
        <v>71</v>
      </c>
      <c r="L26" s="40">
        <v>1302000</v>
      </c>
      <c r="M26" s="45">
        <v>1990</v>
      </c>
      <c r="N26" s="40">
        <v>4316</v>
      </c>
      <c r="O26" s="40">
        <v>230</v>
      </c>
      <c r="P26" s="40">
        <v>942</v>
      </c>
      <c r="R26" s="59"/>
      <c r="S26" s="59"/>
    </row>
    <row r="27" spans="2:19">
      <c r="B27" s="4" t="s">
        <v>92</v>
      </c>
      <c r="C27" s="10" t="s">
        <v>29</v>
      </c>
      <c r="D27" s="26" t="s">
        <v>47</v>
      </c>
      <c r="E27" s="22" t="s">
        <v>36</v>
      </c>
      <c r="F27" s="44" t="s">
        <v>0</v>
      </c>
      <c r="G27" s="41">
        <v>3865</v>
      </c>
      <c r="H27" s="44">
        <v>4</v>
      </c>
      <c r="I27" s="41">
        <v>9853098</v>
      </c>
      <c r="J27" s="41">
        <v>2806148</v>
      </c>
      <c r="K27" s="44" t="s">
        <v>71</v>
      </c>
      <c r="L27" s="41">
        <v>1365400</v>
      </c>
      <c r="M27" s="44">
        <v>2002</v>
      </c>
      <c r="N27" s="41">
        <v>9554</v>
      </c>
      <c r="O27" s="41">
        <v>506</v>
      </c>
      <c r="P27" s="53">
        <v>2247</v>
      </c>
    </row>
    <row r="28" spans="2:19">
      <c r="B28" s="8" t="s">
        <v>93</v>
      </c>
      <c r="C28" s="11" t="s">
        <v>30</v>
      </c>
      <c r="D28" s="9" t="s">
        <v>47</v>
      </c>
      <c r="E28" s="9" t="s">
        <v>36</v>
      </c>
      <c r="F28" s="45" t="s">
        <v>0</v>
      </c>
      <c r="G28" s="40">
        <v>148</v>
      </c>
      <c r="H28" s="45">
        <v>3</v>
      </c>
      <c r="I28" s="40">
        <v>222927</v>
      </c>
      <c r="J28" s="40">
        <v>89692</v>
      </c>
      <c r="K28" s="45" t="s">
        <v>72</v>
      </c>
      <c r="L28" s="40">
        <v>45400</v>
      </c>
      <c r="M28" s="45">
        <v>1994</v>
      </c>
      <c r="N28" s="40">
        <v>191</v>
      </c>
      <c r="O28" s="40">
        <v>41</v>
      </c>
      <c r="P28" s="40">
        <v>63</v>
      </c>
    </row>
    <row r="29" spans="2:19">
      <c r="B29" s="4" t="s">
        <v>94</v>
      </c>
      <c r="C29" s="10" t="s">
        <v>31</v>
      </c>
      <c r="D29" s="26" t="s">
        <v>47</v>
      </c>
      <c r="E29" s="22" t="s">
        <v>36</v>
      </c>
      <c r="F29" s="44" t="s">
        <v>0</v>
      </c>
      <c r="G29" s="41">
        <v>1067</v>
      </c>
      <c r="H29" s="44">
        <v>3</v>
      </c>
      <c r="I29" s="41">
        <v>1889686</v>
      </c>
      <c r="J29" s="41">
        <v>560285</v>
      </c>
      <c r="K29" s="44" t="s">
        <v>71</v>
      </c>
      <c r="L29" s="41">
        <v>638000</v>
      </c>
      <c r="M29" s="44">
        <v>2001</v>
      </c>
      <c r="N29" s="41">
        <v>1847</v>
      </c>
      <c r="O29" s="41">
        <v>142</v>
      </c>
      <c r="P29" s="41">
        <v>413</v>
      </c>
    </row>
    <row r="30" spans="2:19">
      <c r="B30" s="8" t="s">
        <v>95</v>
      </c>
      <c r="C30" s="11" t="s">
        <v>32</v>
      </c>
      <c r="D30" s="9" t="s">
        <v>47</v>
      </c>
      <c r="E30" s="9" t="s">
        <v>36</v>
      </c>
      <c r="F30" s="45" t="s">
        <v>0</v>
      </c>
      <c r="G30" s="40">
        <v>1320</v>
      </c>
      <c r="H30" s="45">
        <v>3</v>
      </c>
      <c r="I30" s="40">
        <v>3065275</v>
      </c>
      <c r="J30" s="40">
        <v>842028</v>
      </c>
      <c r="K30" s="45" t="s">
        <v>71</v>
      </c>
      <c r="L30" s="40">
        <v>813530</v>
      </c>
      <c r="M30" s="45">
        <v>1998</v>
      </c>
      <c r="N30" s="40">
        <v>2980</v>
      </c>
      <c r="O30" s="40">
        <v>176</v>
      </c>
      <c r="P30" s="40">
        <v>786</v>
      </c>
    </row>
    <row r="31" spans="2:19">
      <c r="B31" s="19" t="s">
        <v>96</v>
      </c>
      <c r="C31" s="20" t="s">
        <v>33</v>
      </c>
      <c r="D31" s="27" t="s">
        <v>47</v>
      </c>
      <c r="E31" s="23" t="s">
        <v>48</v>
      </c>
      <c r="F31" s="48" t="s">
        <v>0</v>
      </c>
      <c r="G31" s="47">
        <v>3337</v>
      </c>
      <c r="H31" s="48">
        <v>4</v>
      </c>
      <c r="I31" s="47">
        <v>9211769</v>
      </c>
      <c r="J31" s="47">
        <v>2504039</v>
      </c>
      <c r="K31" s="48" t="s">
        <v>71</v>
      </c>
      <c r="L31" s="47">
        <v>90962</v>
      </c>
      <c r="M31" s="48">
        <v>2002</v>
      </c>
      <c r="N31" s="47">
        <v>8895</v>
      </c>
      <c r="O31" s="47" t="s">
        <v>68</v>
      </c>
      <c r="P31" s="47">
        <v>1685</v>
      </c>
    </row>
    <row r="32" spans="2:19">
      <c r="B32" s="1"/>
      <c r="L32" s="57"/>
    </row>
    <row r="43" spans="1:2">
      <c r="A43" s="49" t="s">
        <v>85</v>
      </c>
      <c r="B43" s="49" t="s">
        <v>100</v>
      </c>
    </row>
    <row r="44" spans="1:2" ht="15.75">
      <c r="A44" s="50"/>
      <c r="B44" s="49" t="s">
        <v>86</v>
      </c>
    </row>
  </sheetData>
  <mergeCells count="9">
    <mergeCell ref="B19:B20"/>
    <mergeCell ref="C19:C20"/>
    <mergeCell ref="B4:P5"/>
    <mergeCell ref="B16:B17"/>
    <mergeCell ref="C16:C17"/>
    <mergeCell ref="B11:B13"/>
    <mergeCell ref="C11:C13"/>
    <mergeCell ref="O11:O13"/>
    <mergeCell ref="O16:O17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11" sqref="D11"/>
    </sheetView>
  </sheetViews>
  <sheetFormatPr defaultRowHeight="15"/>
  <cols>
    <col min="3" max="3" width="68.28515625" customWidth="1"/>
    <col min="4" max="4" width="103.5703125" bestFit="1" customWidth="1"/>
  </cols>
  <sheetData>
    <row r="3" spans="3:4" ht="23.25">
      <c r="C3" s="73" t="s">
        <v>62</v>
      </c>
      <c r="D3" s="73"/>
    </row>
    <row r="4" spans="3:4" ht="15.75">
      <c r="C4" s="30" t="s">
        <v>1</v>
      </c>
      <c r="D4" s="31" t="s">
        <v>80</v>
      </c>
    </row>
    <row r="5" spans="3:4" ht="15.75">
      <c r="C5" s="32" t="s">
        <v>2</v>
      </c>
      <c r="D5" s="33" t="s">
        <v>81</v>
      </c>
    </row>
    <row r="6" spans="3:4" ht="47.25">
      <c r="C6" s="32" t="s">
        <v>46</v>
      </c>
      <c r="D6" s="34" t="s">
        <v>79</v>
      </c>
    </row>
    <row r="7" spans="3:4" ht="15.75">
      <c r="C7" s="32" t="s">
        <v>35</v>
      </c>
      <c r="D7" s="28" t="s">
        <v>55</v>
      </c>
    </row>
    <row r="8" spans="3:4" ht="15.75">
      <c r="C8" s="32" t="s">
        <v>56</v>
      </c>
      <c r="D8" s="34" t="s">
        <v>65</v>
      </c>
    </row>
    <row r="9" spans="3:4" ht="15.75">
      <c r="C9" s="32" t="s">
        <v>51</v>
      </c>
      <c r="D9" s="28" t="s">
        <v>82</v>
      </c>
    </row>
    <row r="10" spans="3:4" ht="15.75">
      <c r="C10" s="32" t="s">
        <v>50</v>
      </c>
      <c r="D10" s="28" t="s">
        <v>83</v>
      </c>
    </row>
    <row r="11" spans="3:4" ht="15.75">
      <c r="C11" s="32" t="s">
        <v>52</v>
      </c>
      <c r="D11" s="28" t="s">
        <v>57</v>
      </c>
    </row>
    <row r="12" spans="3:4" ht="15.75">
      <c r="C12" s="32" t="s">
        <v>34</v>
      </c>
      <c r="D12" s="28" t="s">
        <v>58</v>
      </c>
    </row>
    <row r="13" spans="3:4" ht="15.75">
      <c r="C13" s="32" t="s">
        <v>41</v>
      </c>
      <c r="D13" s="28" t="s">
        <v>66</v>
      </c>
    </row>
    <row r="14" spans="3:4" ht="15.75">
      <c r="C14" s="32" t="s">
        <v>43</v>
      </c>
      <c r="D14" s="28" t="s">
        <v>59</v>
      </c>
    </row>
    <row r="15" spans="3:4" ht="15.75">
      <c r="C15" s="32" t="s">
        <v>39</v>
      </c>
      <c r="D15" s="39" t="s">
        <v>78</v>
      </c>
    </row>
    <row r="16" spans="3:4" ht="15.75">
      <c r="C16" s="32" t="s">
        <v>44</v>
      </c>
      <c r="D16" s="28" t="s">
        <v>60</v>
      </c>
    </row>
    <row r="17" spans="3:4" ht="15.75">
      <c r="C17" s="32" t="s">
        <v>75</v>
      </c>
      <c r="D17" s="28" t="s">
        <v>77</v>
      </c>
    </row>
    <row r="18" spans="3:4" ht="15.75">
      <c r="C18" s="35" t="s">
        <v>53</v>
      </c>
      <c r="D18" s="29" t="s">
        <v>61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Candace White</cp:lastModifiedBy>
  <cp:lastPrinted>2016-11-03T12:05:16Z</cp:lastPrinted>
  <dcterms:created xsi:type="dcterms:W3CDTF">2016-10-04T13:03:15Z</dcterms:created>
  <dcterms:modified xsi:type="dcterms:W3CDTF">2020-12-18T15:55:24Z</dcterms:modified>
</cp:coreProperties>
</file>