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45" windowWidth="21075" windowHeight="10035"/>
  </bookViews>
  <sheets>
    <sheet name="Sheet1" sheetId="1" r:id="rId1"/>
    <sheet name="Sheet2" sheetId="2" r:id="rId2"/>
    <sheet name="Sheet3" sheetId="3" r:id="rId3"/>
  </sheets>
  <calcPr calcId="145621"/>
</workbook>
</file>

<file path=xl/calcChain.xml><?xml version="1.0" encoding="utf-8"?>
<calcChain xmlns="http://schemas.openxmlformats.org/spreadsheetml/2006/main">
  <c r="C28" i="1" l="1"/>
  <c r="B28" i="1"/>
  <c r="D8" i="1"/>
  <c r="D9" i="1"/>
  <c r="D10" i="1"/>
  <c r="D11" i="1"/>
  <c r="D12" i="1"/>
  <c r="D13" i="1"/>
  <c r="D14" i="1"/>
  <c r="D15" i="1"/>
  <c r="D16" i="1"/>
  <c r="D17" i="1"/>
  <c r="D18" i="1"/>
  <c r="D19" i="1"/>
  <c r="D20" i="1"/>
  <c r="D21" i="1"/>
  <c r="D22" i="1"/>
  <c r="D23" i="1"/>
  <c r="D24" i="1"/>
  <c r="D25" i="1"/>
  <c r="D26" i="1"/>
  <c r="D7" i="1"/>
  <c r="D28" i="1" l="1"/>
</calcChain>
</file>

<file path=xl/sharedStrings.xml><?xml version="1.0" encoding="utf-8"?>
<sst xmlns="http://schemas.openxmlformats.org/spreadsheetml/2006/main" count="34" uniqueCount="33">
  <si>
    <t>April-June 2015/16 compared to April-June 2014/15</t>
  </si>
  <si>
    <t>April-June 2015-16</t>
  </si>
  <si>
    <t>April-June 2014-15</t>
  </si>
  <si>
    <t>Department</t>
  </si>
  <si>
    <t>Difference</t>
  </si>
  <si>
    <t>Cash Related Revenue</t>
  </si>
  <si>
    <t>Related Revenue</t>
  </si>
  <si>
    <t>Advanced Education and Skills</t>
  </si>
  <si>
    <t>Business, Tourism, Culture and Rural Development</t>
  </si>
  <si>
    <t>Child, Youth and Family Services</t>
  </si>
  <si>
    <t>Consolidated Fund Services</t>
  </si>
  <si>
    <t>Education and Early Childhood Development</t>
  </si>
  <si>
    <t>Environment and Conservation</t>
  </si>
  <si>
    <t>Executive Council</t>
  </si>
  <si>
    <t>Finance</t>
  </si>
  <si>
    <t>Fisheries and Aquaculture</t>
  </si>
  <si>
    <t>Government Purchasing</t>
  </si>
  <si>
    <t>Health and Community Services</t>
  </si>
  <si>
    <t>Justice and Public Safety</t>
  </si>
  <si>
    <t>Labour Relations</t>
  </si>
  <si>
    <t>Legislature</t>
  </si>
  <si>
    <t>Municipal and Intergovernmental Affairs</t>
  </si>
  <si>
    <t>Natural Resources</t>
  </si>
  <si>
    <t>Seniors Wellness and Social Development</t>
  </si>
  <si>
    <t>Service Newfoundland and Labrador</t>
  </si>
  <si>
    <t>Transportations and Works</t>
  </si>
  <si>
    <t>Forestry and Agrifoods</t>
  </si>
  <si>
    <r>
      <t xml:space="preserve">NOTE: </t>
    </r>
    <r>
      <rPr>
        <i/>
        <sz val="11"/>
        <color theme="1"/>
        <rFont val="Calibri"/>
        <family val="2"/>
        <scheme val="minor"/>
      </rPr>
      <t>The amounts reported for 2015/16 period reflect the organizational structure as reported in the 2015 Estimates. The amounts reported for 2014/15 period were not restated to reflect departmental reorganizations that occurred in 2014-15 and 2015-16.  This has resulted in variances between reporting periods, such as those found in Forestry and Agrifoods, Government Purchasing, Labour Relations and Seniors, Wellness and Social Development.</t>
    </r>
  </si>
  <si>
    <t xml:space="preserve">Description:  </t>
  </si>
  <si>
    <t>The data represents current and capital related revenues on a cash basis by Government department for the periods noted below based on information obtained from Government's Financial Management System (FMS).  The classification of related revenues is consistent with the revenue definition as disclosed in the introduction to the Estimates.</t>
  </si>
  <si>
    <t xml:space="preserve">Source:  </t>
  </si>
  <si>
    <t>Total</t>
  </si>
  <si>
    <t>Office of the Comptroller General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</si>
</sst>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20"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i/>
      <sz val="11"/>
      <color theme="1"/>
      <name val="Calibri"/>
      <family val="2"/>
      <scheme val="minor"/>
    </font>
    <font>
      <b/>
      <i/>
      <sz val="11"/>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right/>
      <top/>
      <bottom style="double">
        <color indexed="64"/>
      </bottom>
      <diagonal/>
    </border>
    <border>
      <left/>
      <right/>
      <top style="thin">
        <color indexed="64"/>
      </top>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0">
    <xf numFmtId="0" fontId="0" fillId="0" borderId="0" xfId="0"/>
    <xf numFmtId="164" fontId="0" fillId="0" borderId="0" xfId="1" applyNumberFormat="1" applyFont="1"/>
    <xf numFmtId="164" fontId="0" fillId="0" borderId="0" xfId="1" applyNumberFormat="1" applyFont="1" applyBorder="1"/>
    <xf numFmtId="164" fontId="0" fillId="0" borderId="12" xfId="1" applyNumberFormat="1" applyFont="1" applyBorder="1"/>
    <xf numFmtId="0" fontId="16" fillId="0" borderId="0" xfId="0" applyFont="1" applyAlignment="1">
      <alignment vertical="top" wrapText="1"/>
    </xf>
    <xf numFmtId="0" fontId="16" fillId="0" borderId="0" xfId="0" applyFont="1"/>
    <xf numFmtId="0" fontId="16" fillId="0" borderId="0" xfId="0" applyFont="1" applyAlignment="1">
      <alignment horizontal="left"/>
    </xf>
    <xf numFmtId="164" fontId="16" fillId="0" borderId="11" xfId="0" applyNumberFormat="1" applyFont="1" applyBorder="1"/>
    <xf numFmtId="0" fontId="0" fillId="0" borderId="0" xfId="0" applyFont="1"/>
    <xf numFmtId="0" fontId="16" fillId="0" borderId="0" xfId="0" applyFont="1" applyAlignment="1">
      <alignment horizontal="right"/>
    </xf>
    <xf numFmtId="0" fontId="16" fillId="0" borderId="10" xfId="0" applyFont="1" applyBorder="1"/>
    <xf numFmtId="43" fontId="16" fillId="0" borderId="10" xfId="1" applyFont="1" applyBorder="1" applyAlignment="1">
      <alignment horizontal="right"/>
    </xf>
    <xf numFmtId="0" fontId="0" fillId="0" borderId="0" xfId="0" applyFont="1" applyAlignment="1">
      <alignment horizontal="left"/>
    </xf>
    <xf numFmtId="164" fontId="0" fillId="0" borderId="0" xfId="0" applyNumberFormat="1" applyFont="1"/>
    <xf numFmtId="164" fontId="0" fillId="0" borderId="0" xfId="0" applyNumberFormat="1" applyFont="1" applyBorder="1"/>
    <xf numFmtId="164" fontId="0" fillId="0" borderId="12" xfId="0" applyNumberFormat="1" applyFont="1" applyBorder="1"/>
    <xf numFmtId="0" fontId="0" fillId="0" borderId="0" xfId="0" applyFont="1" applyAlignment="1">
      <alignment vertical="top"/>
    </xf>
    <xf numFmtId="0" fontId="0" fillId="0" borderId="0" xfId="0" applyFont="1" applyAlignment="1">
      <alignment vertical="top" wrapText="1"/>
    </xf>
    <xf numFmtId="0" fontId="19" fillId="0" borderId="0" xfId="0" applyFont="1" applyAlignment="1">
      <alignment wrapText="1"/>
    </xf>
    <xf numFmtId="0" fontId="0" fillId="0" borderId="0" xfId="0" applyFont="1" applyAlignment="1">
      <alignment wrapText="1"/>
    </xf>
  </cellXfs>
  <cellStyles count="43">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Comma" xfId="1" builtinId="3"/>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Input" xfId="10" builtinId="20" customBuiltin="1"/>
    <cellStyle name="Linked Cell" xfId="13" builtinId="24" customBuiltin="1"/>
    <cellStyle name="Neutral" xfId="9" builtinId="28" customBuiltin="1"/>
    <cellStyle name="Normal" xfId="0" builtinId="0"/>
    <cellStyle name="Note" xfId="16" builtinId="10" customBuiltin="1"/>
    <cellStyle name="Output" xfId="11" builtinId="21" customBuiltin="1"/>
    <cellStyle name="Title" xfId="2" builtinId="15" customBuiltin="1"/>
    <cellStyle name="Total" xfId="18" builtinId="25" customBuiltin="1"/>
    <cellStyle name="Warning Text" xfId="1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35"/>
  <sheetViews>
    <sheetView tabSelected="1" topLeftCell="A10" workbookViewId="0">
      <selection activeCell="A16" sqref="A16"/>
    </sheetView>
  </sheetViews>
  <sheetFormatPr defaultRowHeight="15" x14ac:dyDescent="0.25"/>
  <cols>
    <col min="1" max="1" width="62.140625" bestFit="1" customWidth="1"/>
    <col min="2" max="3" width="19.28515625" bestFit="1" customWidth="1"/>
    <col min="4" max="4" width="14" bestFit="1" customWidth="1"/>
  </cols>
  <sheetData>
    <row r="1" spans="1:4" s="8" customFormat="1" x14ac:dyDescent="0.25">
      <c r="A1" s="5" t="s">
        <v>5</v>
      </c>
    </row>
    <row r="2" spans="1:4" s="8" customFormat="1" x14ac:dyDescent="0.25">
      <c r="A2" s="5" t="s">
        <v>0</v>
      </c>
    </row>
    <row r="3" spans="1:4" s="8" customFormat="1" x14ac:dyDescent="0.25"/>
    <row r="4" spans="1:4" s="8" customFormat="1" x14ac:dyDescent="0.25"/>
    <row r="5" spans="1:4" s="8" customFormat="1" x14ac:dyDescent="0.25">
      <c r="B5" s="9" t="s">
        <v>1</v>
      </c>
      <c r="C5" s="9" t="s">
        <v>2</v>
      </c>
      <c r="D5" s="9"/>
    </row>
    <row r="6" spans="1:4" s="8" customFormat="1" x14ac:dyDescent="0.25">
      <c r="A6" s="10" t="s">
        <v>3</v>
      </c>
      <c r="B6" s="11" t="s">
        <v>6</v>
      </c>
      <c r="C6" s="11" t="s">
        <v>6</v>
      </c>
      <c r="D6" s="11" t="s">
        <v>4</v>
      </c>
    </row>
    <row r="7" spans="1:4" s="8" customFormat="1" x14ac:dyDescent="0.25">
      <c r="A7" s="12" t="s">
        <v>7</v>
      </c>
      <c r="B7" s="1">
        <v>-53942693.659999996</v>
      </c>
      <c r="C7" s="1">
        <v>-47343014.450000003</v>
      </c>
      <c r="D7" s="13">
        <f>B7-C7</f>
        <v>-6599679.2099999934</v>
      </c>
    </row>
    <row r="8" spans="1:4" s="8" customFormat="1" x14ac:dyDescent="0.25">
      <c r="A8" s="12" t="s">
        <v>8</v>
      </c>
      <c r="B8" s="1">
        <v>-1098508.21</v>
      </c>
      <c r="C8" s="1">
        <v>-182035.69000000003</v>
      </c>
      <c r="D8" s="13">
        <f t="shared" ref="D8:D26" si="0">B8-C8</f>
        <v>-916472.5199999999</v>
      </c>
    </row>
    <row r="9" spans="1:4" s="8" customFormat="1" x14ac:dyDescent="0.25">
      <c r="A9" s="12" t="s">
        <v>9</v>
      </c>
      <c r="B9" s="1">
        <v>-968466.97000000009</v>
      </c>
      <c r="C9" s="1">
        <v>-9067528.4600000009</v>
      </c>
      <c r="D9" s="13">
        <f t="shared" si="0"/>
        <v>8099061.4900000012</v>
      </c>
    </row>
    <row r="10" spans="1:4" s="8" customFormat="1" x14ac:dyDescent="0.25">
      <c r="A10" s="12" t="s">
        <v>10</v>
      </c>
      <c r="B10" s="1">
        <v>-6646031.7699999996</v>
      </c>
      <c r="C10" s="1">
        <v>-2931804.4</v>
      </c>
      <c r="D10" s="13">
        <f t="shared" si="0"/>
        <v>-3714227.3699999996</v>
      </c>
    </row>
    <row r="11" spans="1:4" s="8" customFormat="1" x14ac:dyDescent="0.25">
      <c r="A11" s="12" t="s">
        <v>11</v>
      </c>
      <c r="B11" s="1">
        <v>-53154.97</v>
      </c>
      <c r="C11" s="1">
        <v>-25427.879999999888</v>
      </c>
      <c r="D11" s="13">
        <f t="shared" si="0"/>
        <v>-27727.090000000113</v>
      </c>
    </row>
    <row r="12" spans="1:4" s="8" customFormat="1" x14ac:dyDescent="0.25">
      <c r="A12" s="12" t="s">
        <v>12</v>
      </c>
      <c r="B12" s="1">
        <v>-420168.5</v>
      </c>
      <c r="C12" s="1">
        <v>-3561133.24</v>
      </c>
      <c r="D12" s="13">
        <f t="shared" si="0"/>
        <v>3140964.74</v>
      </c>
    </row>
    <row r="13" spans="1:4" s="8" customFormat="1" x14ac:dyDescent="0.25">
      <c r="A13" s="12" t="s">
        <v>13</v>
      </c>
      <c r="B13" s="1">
        <v>-802395.2</v>
      </c>
      <c r="C13" s="1">
        <v>-1858450.98</v>
      </c>
      <c r="D13" s="13">
        <f t="shared" si="0"/>
        <v>1056055.78</v>
      </c>
    </row>
    <row r="14" spans="1:4" s="8" customFormat="1" x14ac:dyDescent="0.25">
      <c r="A14" s="12" t="s">
        <v>14</v>
      </c>
      <c r="B14" s="1">
        <v>-1385558</v>
      </c>
      <c r="C14" s="1">
        <v>-422267.10000002384</v>
      </c>
      <c r="D14" s="13">
        <f t="shared" si="0"/>
        <v>-963290.89999997616</v>
      </c>
    </row>
    <row r="15" spans="1:4" s="8" customFormat="1" x14ac:dyDescent="0.25">
      <c r="A15" s="12" t="s">
        <v>15</v>
      </c>
      <c r="B15" s="1">
        <v>-1012677.39</v>
      </c>
      <c r="C15" s="1">
        <v>-103444.19999999998</v>
      </c>
      <c r="D15" s="13">
        <f t="shared" si="0"/>
        <v>-909233.19000000006</v>
      </c>
    </row>
    <row r="16" spans="1:4" s="8" customFormat="1" x14ac:dyDescent="0.25">
      <c r="A16" s="12" t="s">
        <v>26</v>
      </c>
      <c r="B16" s="1">
        <v>-1683872.56</v>
      </c>
      <c r="C16" s="2">
        <v>0</v>
      </c>
      <c r="D16" s="13">
        <f t="shared" si="0"/>
        <v>-1683872.56</v>
      </c>
    </row>
    <row r="17" spans="1:4" s="8" customFormat="1" x14ac:dyDescent="0.25">
      <c r="A17" s="12" t="s">
        <v>16</v>
      </c>
      <c r="B17" s="1">
        <v>-22087.759999999998</v>
      </c>
      <c r="C17" s="1">
        <v>0</v>
      </c>
      <c r="D17" s="13">
        <f t="shared" si="0"/>
        <v>-22087.759999999998</v>
      </c>
    </row>
    <row r="18" spans="1:4" s="8" customFormat="1" x14ac:dyDescent="0.25">
      <c r="A18" s="12" t="s">
        <v>17</v>
      </c>
      <c r="B18" s="1">
        <v>-12804672.549999999</v>
      </c>
      <c r="C18" s="1">
        <v>-13468374.84</v>
      </c>
      <c r="D18" s="13">
        <f t="shared" si="0"/>
        <v>663702.29000000097</v>
      </c>
    </row>
    <row r="19" spans="1:4" s="8" customFormat="1" x14ac:dyDescent="0.25">
      <c r="A19" s="12" t="s">
        <v>18</v>
      </c>
      <c r="B19" s="1">
        <v>-8542174.1899999995</v>
      </c>
      <c r="C19" s="1">
        <v>-14120334.790000003</v>
      </c>
      <c r="D19" s="13">
        <f t="shared" si="0"/>
        <v>5578160.6000000034</v>
      </c>
    </row>
    <row r="20" spans="1:4" s="8" customFormat="1" x14ac:dyDescent="0.25">
      <c r="A20" s="12" t="s">
        <v>19</v>
      </c>
      <c r="B20" s="1">
        <v>-35185.660000000003</v>
      </c>
      <c r="C20" s="1">
        <v>0</v>
      </c>
      <c r="D20" s="13">
        <f t="shared" si="0"/>
        <v>-35185.660000000003</v>
      </c>
    </row>
    <row r="21" spans="1:4" s="8" customFormat="1" x14ac:dyDescent="0.25">
      <c r="A21" s="12" t="s">
        <v>20</v>
      </c>
      <c r="B21" s="1">
        <v>-2746556.84</v>
      </c>
      <c r="C21" s="1">
        <v>-2915617.6300000004</v>
      </c>
      <c r="D21" s="13">
        <f t="shared" si="0"/>
        <v>169060.7900000005</v>
      </c>
    </row>
    <row r="22" spans="1:4" s="8" customFormat="1" x14ac:dyDescent="0.25">
      <c r="A22" s="12" t="s">
        <v>21</v>
      </c>
      <c r="B22" s="1">
        <v>-3950286.8200000003</v>
      </c>
      <c r="C22" s="1">
        <v>-19892930.699999999</v>
      </c>
      <c r="D22" s="13">
        <f t="shared" si="0"/>
        <v>15942643.879999999</v>
      </c>
    </row>
    <row r="23" spans="1:4" s="8" customFormat="1" x14ac:dyDescent="0.25">
      <c r="A23" s="12" t="s">
        <v>22</v>
      </c>
      <c r="B23" s="1">
        <v>-110745.16</v>
      </c>
      <c r="C23" s="1">
        <v>-3182581.6299999952</v>
      </c>
      <c r="D23" s="13">
        <f t="shared" si="0"/>
        <v>3071836.4699999951</v>
      </c>
    </row>
    <row r="24" spans="1:4" s="8" customFormat="1" x14ac:dyDescent="0.25">
      <c r="A24" s="12" t="s">
        <v>23</v>
      </c>
      <c r="B24" s="1">
        <v>-87268.64</v>
      </c>
      <c r="C24" s="1">
        <v>-963140.36</v>
      </c>
      <c r="D24" s="13">
        <f t="shared" si="0"/>
        <v>875871.72</v>
      </c>
    </row>
    <row r="25" spans="1:4" s="8" customFormat="1" x14ac:dyDescent="0.25">
      <c r="A25" s="12" t="s">
        <v>24</v>
      </c>
      <c r="B25" s="1">
        <v>-4959765.04</v>
      </c>
      <c r="C25" s="1">
        <v>-2885428.9900000021</v>
      </c>
      <c r="D25" s="13">
        <f t="shared" si="0"/>
        <v>-2074336.049999998</v>
      </c>
    </row>
    <row r="26" spans="1:4" s="8" customFormat="1" x14ac:dyDescent="0.25">
      <c r="A26" s="12" t="s">
        <v>25</v>
      </c>
      <c r="B26" s="2">
        <v>-6478029.1899999995</v>
      </c>
      <c r="C26" s="2">
        <v>-31148473.68</v>
      </c>
      <c r="D26" s="14">
        <f t="shared" si="0"/>
        <v>24670444.490000002</v>
      </c>
    </row>
    <row r="27" spans="1:4" s="8" customFormat="1" x14ac:dyDescent="0.25">
      <c r="A27" s="12"/>
      <c r="B27" s="3"/>
      <c r="C27" s="3"/>
      <c r="D27" s="15"/>
    </row>
    <row r="28" spans="1:4" s="8" customFormat="1" ht="15.75" thickBot="1" x14ac:dyDescent="0.3">
      <c r="A28" s="6" t="s">
        <v>31</v>
      </c>
      <c r="B28" s="7">
        <f>SUM(B7:B26)</f>
        <v>-107750299.08000001</v>
      </c>
      <c r="C28" s="7">
        <f t="shared" ref="C28:D28" si="1">SUM(C7:C26)</f>
        <v>-154071989.02000004</v>
      </c>
      <c r="D28" s="7">
        <f t="shared" si="1"/>
        <v>46321689.940000035</v>
      </c>
    </row>
    <row r="29" spans="1:4" s="8" customFormat="1" ht="15.75" thickTop="1" x14ac:dyDescent="0.25"/>
    <row r="30" spans="1:4" s="8" customFormat="1" x14ac:dyDescent="0.25"/>
    <row r="31" spans="1:4" s="8" customFormat="1" ht="60.75" customHeight="1" x14ac:dyDescent="0.25">
      <c r="A31" s="18" t="s">
        <v>27</v>
      </c>
      <c r="B31" s="19"/>
      <c r="C31" s="19"/>
      <c r="D31" s="19"/>
    </row>
    <row r="32" spans="1:4" s="8" customFormat="1" x14ac:dyDescent="0.25"/>
    <row r="33" spans="1:4" s="8" customFormat="1" x14ac:dyDescent="0.25">
      <c r="A33" s="4" t="s">
        <v>28</v>
      </c>
      <c r="B33" s="16" t="s">
        <v>29</v>
      </c>
      <c r="C33" s="17"/>
      <c r="D33" s="17"/>
    </row>
    <row r="34" spans="1:4" s="8" customFormat="1" x14ac:dyDescent="0.25">
      <c r="A34" s="4"/>
      <c r="B34" s="16"/>
      <c r="C34" s="17"/>
      <c r="D34" s="17"/>
    </row>
    <row r="35" spans="1:4" s="8" customFormat="1" x14ac:dyDescent="0.25">
      <c r="A35" s="5" t="s">
        <v>30</v>
      </c>
      <c r="B35" s="8" t="s">
        <v>32</v>
      </c>
    </row>
  </sheetData>
  <mergeCells count="1">
    <mergeCell ref="A31:D31"/>
  </mergeCells>
  <pageMargins left="0.7" right="0.7" top="0.75" bottom="0.75" header="0.3" footer="0.3"/>
  <pageSetup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Government of Newfoundland Labrador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Guy, Jacalyn</dc:creator>
  <cp:lastModifiedBy>Dower, Jamie</cp:lastModifiedBy>
  <cp:lastPrinted>2015-09-21T18:08:31Z</cp:lastPrinted>
  <dcterms:created xsi:type="dcterms:W3CDTF">2015-09-09T16:11:41Z</dcterms:created>
  <dcterms:modified xsi:type="dcterms:W3CDTF">2015-09-24T17:08:57Z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1486247849</vt:i4>
  </property>
  <property fmtid="{D5CDD505-2E9C-101B-9397-08002B2CF9AE}" pid="3" name="_NewReviewCycle">
    <vt:lpwstr/>
  </property>
  <property fmtid="{D5CDD505-2E9C-101B-9397-08002B2CF9AE}" pid="4" name="_EmailSubject">
    <vt:lpwstr>Cash Related Revenue</vt:lpwstr>
  </property>
  <property fmtid="{D5CDD505-2E9C-101B-9397-08002B2CF9AE}" pid="5" name="_AuthorEmail">
    <vt:lpwstr>tfinlay@gov.nl.ca</vt:lpwstr>
  </property>
  <property fmtid="{D5CDD505-2E9C-101B-9397-08002B2CF9AE}" pid="6" name="_AuthorEmailDisplayName">
    <vt:lpwstr>Finlay, Trudy</vt:lpwstr>
  </property>
  <property fmtid="{D5CDD505-2E9C-101B-9397-08002B2CF9AE}" pid="7" name="_ReviewingToolsShownOnce">
    <vt:lpwstr/>
  </property>
</Properties>
</file>